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AA7C6B3E-90D1-425A-843E-A385E4AB2D44}"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<sst xmlns="http://schemas.openxmlformats.org/spreadsheetml/2006/main" count="4134" uniqueCount="963">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</sst>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339</v>
      </c>
      <c r="B10" s="202"/>
      <c r="C10" s="145" t="str">
        <f>VLOOKUP(A10,Listado!1:1048576,6,0)</f>
        <v>GERENCIA SERVICIOS TÉCNICOS</v>
      </c>
      <c r="D10" s="145"/>
      <c r="E10" s="145"/>
      <c r="F10" s="145"/>
      <c r="G10" s="145" t="str">
        <f>VLOOKUP(A10,Listado!1:1048576,7,0)</f>
        <v>Técnico/a 1</v>
      </c>
      <c r="H10" s="145"/>
      <c r="I10" s="195" t="str">
        <f>VLOOKUP(A10,Listado!1:1048576,2,0)</f>
        <v>Topógrafo Vía</v>
      </c>
      <c r="J10" s="196"/>
      <c r="K10" s="145" t="str">
        <f>VLOOKUP(A10,Listado!1:1048576,11,0)</f>
        <v>Valencia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Manejo de Programas de Trazado Ispol y Clip
Manejo de Autocad 2D y 3D
Experiencia mínima de 10 años en obra civil 
Manejo de nivel digital /GPS y Estaciones totales de diferentes marcas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nWTnj4SKiozbwblnAfaUOk6St0XUzpveVwpGL/UwMHpAkWUTIRo1oeGYd0WiGMlStbvnyNAgoNBbufrCwnAcQ==" saltValue="BKuqStSzu4bdD92whqPwc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2022-11-02T10:17:04Z</dcterms:modified>
</cp:coreProperties>
</file>